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<sst xmlns="http://schemas.openxmlformats.org/spreadsheetml/2006/main" count="21" uniqueCount="16">
  <si>
    <t>Loan Amount</t>
  </si>
  <si>
    <t>Interest Rate (Annual %)</t>
  </si>
  <si>
    <t>Loan Term (Years)</t>
  </si>
  <si>
    <t>Monthly Payment</t>
  </si>
  <si>
    <t>Enter loan amount</t>
  </si>
  <si>
    <t>Enter annual interest rate</t>
  </si>
  <si>
    <t>15</t>
  </si>
  <si>
    <t>Year</t>
  </si>
  <si>
    <t>Payment</t>
  </si>
  <si>
    <t>Principal Paid</t>
  </si>
  <si>
    <t>Interest Paid</t>
  </si>
  <si>
    <t>Remaining Balance</t>
  </si>
  <si>
    <t>1</t>
  </si>
  <si>
    <t>2</t>
  </si>
  <si>
    <t>3</t>
  </si>
  <si>
    <t>...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</si>
</sst>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</row>
    <row r="2" spans="1:5">
      <c r="A2" t="s">
        <v>4</v>
      </c>
      <c r="B2" t="s">
        <v>5</v>
      </c>
      <c r="C2" t="s">
        <v>6</v>
      </c>
      <c r="D2">
        <f>PMT(B2/12/100, C2*12, -A2)</f>
        <v>0</v>
      </c>
    </row>
    <row r="4" spans="1:5">
      <c r="A4" t="s">
        <v>7</v>
      </c>
      <c r="B4" t="s">
        <v>8</v>
      </c>
      <c r="C4" t="s">
        <v>9</v>
      </c>
      <c r="D4" t="s">
        <v>10</v>
      </c>
      <c r="E4" t="s">
        <v>11</v>
      </c>
    </row>
    <row r="5" spans="1:5">
      <c r="A5" t="s">
        <v>12</v>
      </c>
      <c r="B5">
        <f>D2*12</f>
        <v>0</v>
      </c>
      <c r="C5">
        <f>CUMPRINC(B2/12/100, C2*12, A2, 1, 12, 0)</f>
        <v>0</v>
      </c>
      <c r="D5">
        <f>CUMIPMT(B2/12/100, C2*12, A2, 1, 12, 0)</f>
        <v>0</v>
      </c>
      <c r="E5">
        <f>A2 - C5</f>
        <v>0</v>
      </c>
    </row>
    <row r="6" spans="1:5">
      <c r="A6" t="s">
        <v>13</v>
      </c>
      <c r="B6">
        <f>D2*12</f>
        <v>0</v>
      </c>
      <c r="C6">
        <f>CUMPRINC(B2/12/100, C2*12, A2, 13, 24, 0)</f>
        <v>0</v>
      </c>
      <c r="D6">
        <f>CUMIPMT(B2/12/100, C2*12, A2, 13, 24, 0)</f>
        <v>0</v>
      </c>
      <c r="E6">
        <f>E5 - C6</f>
        <v>0</v>
      </c>
    </row>
    <row r="7" spans="1:5">
      <c r="A7" t="s">
        <v>14</v>
      </c>
      <c r="B7">
        <f>D2*12</f>
        <v>0</v>
      </c>
      <c r="C7">
        <f>CUMPRINC(B2/12/100, C2*12, A2, 25, 36, 0)</f>
        <v>0</v>
      </c>
      <c r="D7">
        <f>CUMIPMT(B2/12/100, C2*12, A2, 25, 36, 0)</f>
        <v>0</v>
      </c>
      <c r="E7">
        <f>E6 - C7</f>
        <v>0</v>
      </c>
    </row>
    <row r="8" spans="1:5">
      <c r="A8" t="s">
        <v>15</v>
      </c>
      <c r="B8" t="s">
        <v>15</v>
      </c>
      <c r="C8" t="s">
        <v>15</v>
      </c>
      <c r="D8" t="s">
        <v>15</v>
      </c>
      <c r="E8" t="s">
        <v>15</v>
      </c>
    </row>
    <row r="19" spans="1:5">
      <c r="A19" t="s">
        <v>6</v>
      </c>
      <c r="B19">
        <f>D2*12</f>
        <v>0</v>
      </c>
      <c r="C19">
        <f>CUMPRINC(B2/12/100, C2*12, A2, 169, 180, 0)</f>
        <v>0</v>
      </c>
      <c r="D19">
        <f>CUMIPMT(B2/12/100, C2*12, A2, 169, 180, 0)</f>
        <v>0</v>
      </c>
      <c r="E19">
        <f>E18 - 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2025-06-20T12:41:20Z</dcterms:created>
  <dcterms:modified xsi:type="dcterms:W3CDTF">2025-06-20T12:41:20Z</dcterms:modified>
</cp:coreProperties>
</file>