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<sst xmlns="http://schemas.openxmlformats.org/spreadsheetml/2006/main" count="29" uniqueCount="24">
  <si>
    <t>15-Year Mortgage Calculator</t>
  </si>
  <si>
    <t>Input</t>
  </si>
  <si>
    <t>Loan Amount</t>
  </si>
  <si>
    <t>Annual Interest Rate (%)</t>
  </si>
  <si>
    <t>Loan Term (Years)</t>
  </si>
  <si>
    <t>15</t>
  </si>
  <si>
    <t>Monthly Payment</t>
  </si>
  <si>
    <t>Total Payments</t>
  </si>
  <si>
    <t>Total Paid Over Loan</t>
  </si>
  <si>
    <t>Total Interest Paid</t>
  </si>
  <si>
    <t>Amortization Schedule</t>
  </si>
  <si>
    <t>Payment #</t>
  </si>
  <si>
    <t>Payment Date</t>
  </si>
  <si>
    <t>Payment</t>
  </si>
  <si>
    <t>Principal</t>
  </si>
  <si>
    <t>Interest</t>
  </si>
  <si>
    <t>Remaining Balance</t>
  </si>
  <si>
    <t>1</t>
  </si>
  <si>
    <t>2</t>
  </si>
  <si>
    <t>...</t>
  </si>
  <si>
    <t>Graph: Remaining Balance Over Time</t>
  </si>
  <si>
    <t>[Insert Line Chart with X=Payment # (A14:A178), Y=Remaining Balance (F14:F178)]</t>
  </si>
  <si>
    <t>Graph: Principal vs Interest Per Payment</t>
  </si>
  <si>
    <t>[Insert Stacked Column Chart with X=Payment # (A14:A178), Y=Principal (D14:D178) &amp; Interest (E14:E178)]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</si>
</sst>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  <c r="B5" t="s">
        <v>5</v>
      </c>
    </row>
    <row r="7" spans="1:6">
      <c r="A7" t="s">
        <v>6</v>
      </c>
      <c r="B7">
        <f>PMT(B4/1200,B5*12,-B3)</f>
        <v>0</v>
      </c>
    </row>
    <row r="8" spans="1:6">
      <c r="A8" t="s">
        <v>7</v>
      </c>
      <c r="B8">
        <f>B5*12</f>
        <v>0</v>
      </c>
    </row>
    <row r="9" spans="1:6">
      <c r="A9" t="s">
        <v>8</v>
      </c>
      <c r="B9">
        <f>B7*B8</f>
        <v>0</v>
      </c>
    </row>
    <row r="10" spans="1:6">
      <c r="A10" t="s">
        <v>9</v>
      </c>
      <c r="B10">
        <f>B9-B3</f>
        <v>0</v>
      </c>
    </row>
    <row r="12" spans="1:6">
      <c r="A12" t="s">
        <v>10</v>
      </c>
    </row>
    <row r="13" spans="1:6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</row>
    <row r="14" spans="1:6">
      <c r="A14" t="s">
        <v>17</v>
      </c>
      <c r="B14">
        <f>DATE(YEAR(TODAY()),MONTH(TODAY())+ROW()-14,DAY(TODAY()))</f>
        <v>0</v>
      </c>
      <c r="C14">
        <f>$B$7</f>
        <v>0</v>
      </c>
      <c r="D14">
        <f>C14-($B$3*($B$4/1200))</f>
        <v>0</v>
      </c>
      <c r="E14">
        <f>$B$3*($B$4/1200)</f>
        <v>0</v>
      </c>
      <c r="F14">
        <f>$B$3-D14</f>
        <v>0</v>
      </c>
    </row>
    <row r="15" spans="1:6">
      <c r="A15" t="s">
        <v>18</v>
      </c>
      <c r="B15">
        <f>EDATE(B14,1)</f>
        <v>0</v>
      </c>
      <c r="C15">
        <f>$B$7</f>
        <v>0</v>
      </c>
      <c r="D15">
        <f>C15-(F14*($B$4/1200))</f>
        <v>0</v>
      </c>
      <c r="E15">
        <f>F14*($B$4/1200)</f>
        <v>0</v>
      </c>
      <c r="F15">
        <f>F14-D15</f>
        <v>0</v>
      </c>
    </row>
    <row r="16" spans="1:6">
      <c r="A16" t="s">
        <v>19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</row>
    <row r="19" spans="1:1">
      <c r="A19" t="s">
        <v>20</v>
      </c>
    </row>
    <row r="20" spans="1:1">
      <c r="A20" t="s">
        <v>21</v>
      </c>
    </row>
    <row r="22" spans="1:1">
      <c r="A22" t="s">
        <v>22</v>
      </c>
    </row>
    <row r="23" spans="1:1">
      <c r="A2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2025-06-20T12:41:20Z</dcterms:created>
  <dcterms:modified xsi:type="dcterms:W3CDTF">2025-06-20T12:41:20Z</dcterms:modified>
</cp:coreProperties>
</file>